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Politiques et directives administratives\Formulaires\"/>
    </mc:Choice>
  </mc:AlternateContent>
  <xr:revisionPtr revIDLastSave="0" documentId="13_ncr:1_{D4F31406-AA3D-4192-A08F-B4B01B627BEA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Feuil1!$A$1:$H$50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9" i="1" s="1"/>
  <c r="H11" i="1"/>
  <c r="H12" i="1"/>
  <c r="H20" i="1" s="1"/>
  <c r="H13" i="1"/>
  <c r="H14" i="1"/>
  <c r="H15" i="1"/>
  <c r="H16" i="1"/>
  <c r="H17" i="1"/>
  <c r="H18" i="1"/>
  <c r="H19" i="1"/>
  <c r="H3" i="1"/>
  <c r="F20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A2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Clic droit sur le tableau et sélectionner "Actualiser" pour le mettre à jour automatiquement
</t>
        </r>
      </text>
    </comment>
  </commentList>
</comments>
</file>

<file path=xl/sharedStrings.xml><?xml version="1.0" encoding="utf-8"?>
<sst xmlns="http://schemas.openxmlformats.org/spreadsheetml/2006/main" count="41" uniqueCount="40">
  <si>
    <t>Date</t>
  </si>
  <si>
    <t>Libeller le chèque à :</t>
  </si>
  <si>
    <t>Total des reçus :</t>
  </si>
  <si>
    <t>Fournisseur / description de l'achat</t>
  </si>
  <si>
    <t>Date :</t>
  </si>
  <si>
    <t>Signature de la direction :</t>
  </si>
  <si>
    <t>Différence doit être 0:</t>
  </si>
  <si>
    <t>Code budgétaire</t>
  </si>
  <si>
    <t>Total de la facture</t>
  </si>
  <si>
    <t>Vérification du solde:</t>
  </si>
  <si>
    <t>Montant en caisse</t>
  </si>
  <si>
    <t>Demandeur :</t>
  </si>
  <si>
    <t>École :</t>
  </si>
  <si>
    <t>FORMULAIRE DE REMBOURSEMENT DE LA PETITE CAISSE</t>
  </si>
  <si>
    <t>Numéro de facture :</t>
  </si>
  <si>
    <t>TVH</t>
  </si>
  <si>
    <t>Montant de la facture avant TVH</t>
  </si>
  <si>
    <t>(vide)</t>
  </si>
  <si>
    <t>Total général</t>
  </si>
  <si>
    <t>Total</t>
  </si>
  <si>
    <t>Données</t>
  </si>
  <si>
    <t>Montant avant TVH</t>
  </si>
  <si>
    <t>Montant TVH</t>
  </si>
  <si>
    <t>SVP coller tous les reçus au dos des formulaires de remboursement</t>
  </si>
  <si>
    <t>Sélectionner un service ou une école</t>
  </si>
  <si>
    <t>École catholique de l'Enfant-Jésus</t>
  </si>
  <si>
    <t>École catholique des Étoiles-du-Nord</t>
  </si>
  <si>
    <t>École catholique Franco-Supérieur</t>
  </si>
  <si>
    <t>École catholique Franco-Terrace</t>
  </si>
  <si>
    <t>École catholique Val-des-Bois</t>
  </si>
  <si>
    <t>École Immaculée-Conception</t>
  </si>
  <si>
    <t>École Notre-Dame-de-Fatima</t>
  </si>
  <si>
    <t>École St-Joseph</t>
  </si>
  <si>
    <t>Siège social</t>
  </si>
  <si>
    <t>École Notre-Dame-des-Écoles</t>
  </si>
  <si>
    <t>École secondaire catholique de La Vérendrye</t>
  </si>
  <si>
    <t xml:space="preserve"> Total doit être 200 $</t>
  </si>
  <si>
    <t xml:space="preserve"> Total doit être 300 $</t>
  </si>
  <si>
    <t xml:space="preserve"> Total doit être 400 $</t>
  </si>
  <si>
    <t xml:space="preserve">              C008-F5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</si>
</sst>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$&quot;_-;_-* #,##0.00\ &quot;$&quot;\-;_-* &quot;-&quot;??\ &quot;$&quot;_-;_-@_-"/>
    <numFmt numFmtId="165" formatCode="_-* #,##0.00\ _$_-;_-* #,##0.00\ _$\-;_-* &quot;-&quot;??\ _$_-;_-@_-"/>
    <numFmt numFmtId="166" formatCode="[$-C0C]d\ mmm\ yyyy;@"/>
    <numFmt numFmtId="167" formatCode="[$$-1009]#,##0.00"/>
    <numFmt numFmtId="168" formatCode="#,##0.00\ &quot;$&quot;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color indexed="18"/>
      <name val="Lithograph"/>
    </font>
    <font>
      <b/>
      <i/>
      <sz val="1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u/>
      <sz val="14"/>
      <color indexed="18"/>
      <name val="Lithograph"/>
    </font>
    <font>
      <u/>
      <sz val="10"/>
      <name val="Arial"/>
      <family val="2"/>
    </font>
    <font>
      <sz val="11"/>
      <name val="Arial"/>
      <family val="2"/>
    </font>
    <font>
      <b/>
      <sz val="16"/>
      <color indexed="18"/>
      <name val="Impress BT"/>
      <family val="4"/>
    </font>
    <font>
      <b/>
      <sz val="14"/>
      <name val="Lithograph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0" fontId="3" fillId="0" borderId="0" xfId="0" applyFont="1" applyFill="1" applyAlignment="1">
      <alignment wrapText="1"/>
    </xf>
    <xf numFmtId="0" fontId="5" fillId="0" borderId="0" xfId="0" applyFont="1" applyBorder="1" applyAlignment="1" applyProtection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67" fontId="8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/>
    <xf numFmtId="0" fontId="9" fillId="0" borderId="0" xfId="0" applyFont="1" applyFill="1" applyBorder="1" applyAlignment="1"/>
    <xf numFmtId="0" fontId="9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2" fillId="0" borderId="0" xfId="0" applyFont="1" applyFill="1" applyAlignment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/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Fill="1" applyBorder="1" applyProtection="1"/>
    <xf numFmtId="166" fontId="8" fillId="0" borderId="1" xfId="0" applyNumberFormat="1" applyFont="1" applyFill="1" applyBorder="1" applyAlignment="1" applyProtection="1">
      <alignment horizontal="left"/>
      <protection locked="0"/>
    </xf>
    <xf numFmtId="168" fontId="8" fillId="0" borderId="2" xfId="1" applyNumberFormat="1" applyFont="1" applyFill="1" applyBorder="1" applyAlignment="1" applyProtection="1">
      <alignment horizontal="right"/>
      <protection locked="0"/>
    </xf>
    <xf numFmtId="168" fontId="1" fillId="0" borderId="3" xfId="1" applyNumberFormat="1" applyFont="1" applyFill="1" applyBorder="1" applyAlignment="1" applyProtection="1">
      <alignment horizontal="right"/>
      <protection locked="0"/>
    </xf>
    <xf numFmtId="166" fontId="8" fillId="0" borderId="4" xfId="0" applyNumberFormat="1" applyFont="1" applyFill="1" applyBorder="1" applyAlignment="1" applyProtection="1">
      <alignment horizontal="left"/>
      <protection locked="0"/>
    </xf>
    <xf numFmtId="166" fontId="8" fillId="0" borderId="5" xfId="0" applyNumberFormat="1" applyFont="1" applyFill="1" applyBorder="1" applyAlignment="1" applyProtection="1">
      <protection locked="0"/>
    </xf>
    <xf numFmtId="168" fontId="8" fillId="0" borderId="6" xfId="1" applyNumberFormat="1" applyFont="1" applyFill="1" applyBorder="1" applyAlignment="1" applyProtection="1">
      <alignment horizontal="right"/>
      <protection locked="0"/>
    </xf>
    <xf numFmtId="166" fontId="8" fillId="0" borderId="7" xfId="0" applyNumberFormat="1" applyFont="1" applyFill="1" applyBorder="1" applyAlignment="1" applyProtection="1">
      <alignment horizontal="center"/>
      <protection locked="0"/>
    </xf>
    <xf numFmtId="166" fontId="8" fillId="0" borderId="8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centerContinuous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right"/>
    </xf>
    <xf numFmtId="168" fontId="9" fillId="0" borderId="13" xfId="0" applyNumberFormat="1" applyFont="1" applyFill="1" applyBorder="1" applyAlignment="1" applyProtection="1"/>
    <xf numFmtId="168" fontId="6" fillId="0" borderId="14" xfId="0" applyNumberFormat="1" applyFont="1" applyFill="1" applyBorder="1" applyAlignment="1" applyProtection="1">
      <alignment horizontal="right"/>
    </xf>
    <xf numFmtId="0" fontId="16" fillId="0" borderId="15" xfId="0" applyFont="1" applyFill="1" applyBorder="1" applyAlignment="1">
      <alignment horizontal="centerContinuous" vertical="center"/>
    </xf>
    <xf numFmtId="168" fontId="6" fillId="0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NumberFormat="1" applyBorder="1"/>
    <xf numFmtId="166" fontId="11" fillId="0" borderId="5" xfId="0" applyNumberFormat="1" applyFont="1" applyFill="1" applyBorder="1" applyAlignment="1" applyProtection="1">
      <protection locked="0"/>
    </xf>
    <xf numFmtId="168" fontId="11" fillId="0" borderId="16" xfId="0" applyNumberFormat="1" applyFont="1" applyFill="1" applyBorder="1" applyAlignment="1" applyProtection="1">
      <protection locked="0"/>
    </xf>
    <xf numFmtId="0" fontId="0" fillId="0" borderId="17" xfId="0" applyNumberFormat="1" applyBorder="1" applyProtection="1">
      <protection locked="0"/>
    </xf>
    <xf numFmtId="0" fontId="6" fillId="0" borderId="17" xfId="0" applyNumberFormat="1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pivotButton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pivotButton="1" applyBorder="1" applyProtection="1">
      <protection locked="0"/>
    </xf>
    <xf numFmtId="0" fontId="0" fillId="0" borderId="22" xfId="0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9" fillId="0" borderId="0" xfId="0" applyFont="1"/>
    <xf numFmtId="0" fontId="14" fillId="0" borderId="0" xfId="0" applyFont="1" applyFill="1" applyBorder="1"/>
    <xf numFmtId="0" fontId="0" fillId="0" borderId="0" xfId="0" applyFill="1" applyBorder="1" applyAlignment="1">
      <alignment horizontal="left"/>
    </xf>
    <xf numFmtId="49" fontId="18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left" vertical="center"/>
    </xf>
    <xf numFmtId="0" fontId="9" fillId="0" borderId="10" xfId="0" applyFont="1" applyFill="1" applyBorder="1" applyAlignment="1" applyProtection="1">
      <alignment horizontal="left"/>
      <protection locked="0"/>
    </xf>
    <xf numFmtId="168" fontId="9" fillId="0" borderId="13" xfId="0" applyNumberFormat="1" applyFont="1" applyFill="1" applyBorder="1" applyAlignment="1" applyProtection="1">
      <protection locked="0"/>
    </xf>
    <xf numFmtId="166" fontId="8" fillId="0" borderId="2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8" fillId="0" borderId="30" xfId="0" applyFon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166" fontId="8" fillId="0" borderId="4" xfId="0" applyNumberFormat="1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166" fontId="8" fillId="0" borderId="7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8" fillId="0" borderId="28" xfId="0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6" fillId="0" borderId="0" xfId="0" applyFont="1" applyFill="1" applyBorder="1" applyAlignment="1">
      <alignment horizontal="left" vertical="center"/>
    </xf>
  </cellXfs>
  <cellStyles count="3">
    <cellStyle name="Milliers" xfId="1" builtinId="3"/>
    <cellStyle name="Monétaire" xfId="2" builtinId="4"/>
    <cellStyle name="Normal" xfId="0" builtinId="0"/>
  </cellStyles>
  <dxfs count="9">
    <dxf>
      <protection locked="0"/>
    </dxf>
    <dxf>
      <protection locked="0"/>
    </dxf>
    <dxf>
      <protection locked="0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protection locked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Drop" dropLines="3" dropStyle="combo" dx="18" fmlaLink="F28" fmlaRange="Feuil2!$D$1:$D$3" noThreeD="1" sel="1" val="0"/>
</file>

<file path=xl/ctrlProps/ctrlProp2.xml><?xml version="1.0" encoding="utf-8"?>
<formControlPr xmlns="http://schemas.microsoft.com/office/spreadsheetml/2009/9/main" objectType="Drop" dropStyle="combo" dx="18" fmlaRange="Feuil2!$A$1:$A$12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9525</xdr:rowOff>
        </xdr:from>
        <xdr:to>
          <xdr:col>6</xdr:col>
          <xdr:colOff>809625</xdr:colOff>
          <xdr:row>27</xdr:row>
          <xdr:rowOff>161925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3</xdr:row>
          <xdr:rowOff>209550</xdr:rowOff>
        </xdr:from>
        <xdr:to>
          <xdr:col>4</xdr:col>
          <xdr:colOff>962025</xdr:colOff>
          <xdr:row>4</xdr:row>
          <xdr:rowOff>209550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439947</xdr:colOff>
      <xdr:row>1</xdr:row>
      <xdr:rowOff>16470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86332" cy="6979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590550</xdr:rowOff>
    </xdr:from>
    <xdr:to>
      <xdr:col>7</xdr:col>
      <xdr:colOff>771525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"/>
          <a:ext cx="7696200" cy="11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1464.574449537038" createdVersion="1" refreshedVersion="4" recordCount="9" upgradeOnRefresh="1" xr:uid="{00000000-000A-0000-FFFF-FFFF00000000}">
  <cacheSource type="worksheet">
    <worksheetSource ref="E10:H19" sheet="Feuil1"/>
  </cacheSource>
  <cacheFields count="4">
    <cacheField name="Code budgétaire" numFmtId="0">
      <sharedItems containsNonDate="0" containsBlank="1" count="6">
        <m/>
        <s v="fs-10-330" u="1"/>
        <s v="FS -10-330" u="1"/>
        <s v="FS-10-320" u="1"/>
        <s v="ndf-10-330" u="1"/>
        <s v="fs-10-450" u="1"/>
      </sharedItems>
    </cacheField>
    <cacheField name="Total de la facture" numFmtId="0">
      <sharedItems containsSemiMixedTypes="0" containsString="0" containsNumber="1" containsInteger="1" minValue="0" maxValue="0"/>
    </cacheField>
    <cacheField name="TVH" numFmtId="0">
      <sharedItems containsSemiMixedTypes="0" containsString="0" containsNumber="1" containsInteger="1" minValue="0" maxValue="0"/>
    </cacheField>
    <cacheField name="Montant de la facture avant TVH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6" cacheId="0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25:D28" firstHeaderRow="1" firstDataRow="2" firstDataCol="1"/>
  <pivotFields count="4">
    <pivotField axis="axisRow" compact="0" outline="0" subtotalTop="0" showAll="0" includeNewItemsInFilter="1">
      <items count="7">
        <item x="0"/>
        <item m="1" x="5"/>
        <item m="1" x="1"/>
        <item m="1" x="3"/>
        <item m="1" x="4"/>
        <item m="1" x="2"/>
        <item t="default"/>
      </items>
    </pivotField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</pivotFields>
  <rowFields count="1">
    <field x="0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ntant avant TVH" fld="3" baseField="0" baseItem="0"/>
    <dataField name="Montant TVH" fld="2" baseField="0" baseItem="0"/>
    <dataField name="Total" fld="1" baseField="0" baseItem="0"/>
  </dataFields>
  <formats count="9">
    <format dxfId="8">
      <pivotArea type="all" dataOnly="0" outline="0" fieldPosition="0"/>
    </format>
    <format dxfId="7">
      <pivotArea grandRow="1" outline="0" fieldPosition="0"/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showGridLines="0" tabSelected="1" view="pageBreakPreview" zoomScaleNormal="85" zoomScaleSheetLayoutView="100" workbookViewId="0">
      <selection activeCell="E3" sqref="E3"/>
    </sheetView>
  </sheetViews>
  <sheetFormatPr baseColWidth="10" defaultColWidth="11.42578125" defaultRowHeight="12.75"/>
  <cols>
    <col min="1" max="1" width="17.140625" style="1" customWidth="1"/>
    <col min="2" max="2" width="16.85546875" style="1" customWidth="1"/>
    <col min="3" max="3" width="11.85546875" style="1" customWidth="1"/>
    <col min="4" max="4" width="5" style="1" customWidth="1"/>
    <col min="5" max="5" width="29.42578125" style="1" customWidth="1"/>
    <col min="6" max="8" width="11.85546875" style="1" customWidth="1"/>
    <col min="9" max="16384" width="11.42578125" style="1"/>
  </cols>
  <sheetData>
    <row r="1" spans="1:8" ht="53.65" customHeight="1">
      <c r="A1" s="92"/>
      <c r="B1" s="92"/>
      <c r="C1" s="92"/>
      <c r="F1" s="4"/>
      <c r="G1" s="4"/>
      <c r="H1" s="4"/>
    </row>
    <row r="2" spans="1:8" s="69" customFormat="1" ht="54.4" customHeight="1">
      <c r="A2" s="70" t="s">
        <v>13</v>
      </c>
      <c r="B2" s="71"/>
      <c r="C2" s="71"/>
      <c r="D2" s="71"/>
      <c r="E2" s="71"/>
      <c r="F2" s="72"/>
      <c r="G2" s="93" t="s">
        <v>39</v>
      </c>
      <c r="H2" s="72"/>
    </row>
    <row r="3" spans="1:8" ht="30.2" customHeight="1">
      <c r="A3" s="22"/>
      <c r="B3" s="19"/>
      <c r="C3" s="19"/>
      <c r="D3" s="19"/>
      <c r="E3" s="19"/>
      <c r="F3" s="87" t="s">
        <v>14</v>
      </c>
      <c r="G3" s="88"/>
      <c r="H3" s="42" t="str">
        <f ca="1">CONCATENATE(ROUND(RAND()*1000000,0))</f>
        <v>248990</v>
      </c>
    </row>
    <row r="4" spans="1:8" ht="18.75" customHeight="1">
      <c r="A4" s="21"/>
      <c r="B4" s="19"/>
      <c r="C4" s="19"/>
      <c r="D4" s="19"/>
      <c r="E4" s="19"/>
      <c r="F4" s="18"/>
      <c r="G4" s="18"/>
      <c r="H4" s="18"/>
    </row>
    <row r="5" spans="1:8" ht="17.45" customHeight="1">
      <c r="A5" s="20" t="s">
        <v>12</v>
      </c>
      <c r="B5" s="2"/>
      <c r="C5" s="74"/>
      <c r="D5" s="75"/>
      <c r="E5" s="75"/>
      <c r="F5" s="10"/>
      <c r="G5" s="11"/>
      <c r="H5" s="11"/>
    </row>
    <row r="6" spans="1:8" ht="17.45" customHeight="1">
      <c r="A6" s="2"/>
      <c r="B6" s="5"/>
      <c r="C6" s="5"/>
      <c r="E6" s="5"/>
      <c r="F6" s="5"/>
      <c r="G6" s="5"/>
      <c r="H6" s="5"/>
    </row>
    <row r="7" spans="1:8" ht="17.45" customHeight="1">
      <c r="A7" s="20" t="s">
        <v>1</v>
      </c>
      <c r="B7"/>
      <c r="C7" s="74"/>
      <c r="D7" s="75"/>
      <c r="E7" s="75"/>
      <c r="F7" s="2"/>
      <c r="G7" s="2"/>
      <c r="H7" s="2"/>
    </row>
    <row r="8" spans="1:8" ht="17.45" customHeight="1">
      <c r="A8" s="20"/>
      <c r="B8"/>
      <c r="C8" s="23"/>
      <c r="D8" s="24"/>
      <c r="E8" s="23"/>
      <c r="F8" s="2"/>
      <c r="G8" s="2"/>
      <c r="H8" s="2"/>
    </row>
    <row r="9" spans="1:8" ht="13.5" thickBot="1"/>
    <row r="10" spans="1:8" s="3" customFormat="1" ht="46.5" customHeight="1" thickTop="1" thickBot="1">
      <c r="A10" s="35" t="s">
        <v>0</v>
      </c>
      <c r="B10" s="35" t="s">
        <v>3</v>
      </c>
      <c r="C10" s="35"/>
      <c r="D10" s="35"/>
      <c r="E10" s="35" t="s">
        <v>7</v>
      </c>
      <c r="F10" s="36" t="s">
        <v>8</v>
      </c>
      <c r="G10" s="36" t="s">
        <v>15</v>
      </c>
      <c r="H10" s="36" t="s">
        <v>16</v>
      </c>
    </row>
    <row r="11" spans="1:8" ht="17.45" customHeight="1" thickTop="1">
      <c r="A11" s="25"/>
      <c r="B11" s="89"/>
      <c r="C11" s="90"/>
      <c r="D11" s="91"/>
      <c r="E11" s="66"/>
      <c r="F11" s="26">
        <v>0</v>
      </c>
      <c r="G11" s="26">
        <v>0</v>
      </c>
      <c r="H11" s="27">
        <f>F11-G11</f>
        <v>0</v>
      </c>
    </row>
    <row r="12" spans="1:8" ht="17.45" customHeight="1">
      <c r="A12" s="28"/>
      <c r="B12" s="76"/>
      <c r="C12" s="77"/>
      <c r="D12" s="78"/>
      <c r="E12" s="29"/>
      <c r="F12" s="30">
        <v>0</v>
      </c>
      <c r="G12" s="26">
        <v>0</v>
      </c>
      <c r="H12" s="27">
        <f t="shared" ref="H12:H19" si="0">F12-G12</f>
        <v>0</v>
      </c>
    </row>
    <row r="13" spans="1:8" ht="17.45" customHeight="1">
      <c r="A13" s="28"/>
      <c r="B13" s="76"/>
      <c r="C13" s="77"/>
      <c r="D13" s="78"/>
      <c r="E13" s="29"/>
      <c r="F13" s="30">
        <v>0</v>
      </c>
      <c r="G13" s="26">
        <v>0</v>
      </c>
      <c r="H13" s="27">
        <f t="shared" si="0"/>
        <v>0</v>
      </c>
    </row>
    <row r="14" spans="1:8" ht="17.45" customHeight="1">
      <c r="A14" s="28"/>
      <c r="B14" s="76"/>
      <c r="C14" s="77"/>
      <c r="D14" s="78"/>
      <c r="E14" s="29"/>
      <c r="F14" s="26">
        <v>0</v>
      </c>
      <c r="G14" s="26">
        <v>0</v>
      </c>
      <c r="H14" s="27">
        <f t="shared" si="0"/>
        <v>0</v>
      </c>
    </row>
    <row r="15" spans="1:8" ht="17.45" customHeight="1">
      <c r="A15" s="28"/>
      <c r="B15" s="76"/>
      <c r="C15" s="77"/>
      <c r="D15" s="78"/>
      <c r="E15" s="47"/>
      <c r="F15" s="30">
        <v>0</v>
      </c>
      <c r="G15" s="26">
        <v>0</v>
      </c>
      <c r="H15" s="27">
        <f t="shared" si="0"/>
        <v>0</v>
      </c>
    </row>
    <row r="16" spans="1:8" ht="17.45" customHeight="1">
      <c r="A16" s="28"/>
      <c r="B16" s="76"/>
      <c r="C16" s="77"/>
      <c r="D16" s="78"/>
      <c r="E16" s="47"/>
      <c r="F16" s="30">
        <v>0</v>
      </c>
      <c r="G16" s="26">
        <v>0</v>
      </c>
      <c r="H16" s="27">
        <f t="shared" si="0"/>
        <v>0</v>
      </c>
    </row>
    <row r="17" spans="1:8" ht="17.45" customHeight="1">
      <c r="A17" s="28"/>
      <c r="B17" s="76"/>
      <c r="C17" s="77"/>
      <c r="D17" s="78"/>
      <c r="E17" s="29"/>
      <c r="F17" s="26">
        <v>0</v>
      </c>
      <c r="G17" s="26">
        <v>0</v>
      </c>
      <c r="H17" s="27">
        <f t="shared" si="0"/>
        <v>0</v>
      </c>
    </row>
    <row r="18" spans="1:8" ht="17.45" customHeight="1">
      <c r="A18" s="28"/>
      <c r="B18" s="76"/>
      <c r="C18" s="77"/>
      <c r="D18" s="78"/>
      <c r="E18" s="29"/>
      <c r="F18" s="30">
        <v>0</v>
      </c>
      <c r="G18" s="26">
        <v>0</v>
      </c>
      <c r="H18" s="27">
        <f t="shared" si="0"/>
        <v>0</v>
      </c>
    </row>
    <row r="19" spans="1:8" ht="17.45" customHeight="1" thickBot="1">
      <c r="A19" s="31"/>
      <c r="B19" s="79"/>
      <c r="C19" s="80"/>
      <c r="D19" s="81"/>
      <c r="E19" s="32"/>
      <c r="F19" s="30">
        <v>0</v>
      </c>
      <c r="G19" s="26">
        <v>0</v>
      </c>
      <c r="H19" s="27">
        <f t="shared" si="0"/>
        <v>0</v>
      </c>
    </row>
    <row r="20" spans="1:8" ht="24.75" customHeight="1" thickTop="1" thickBot="1">
      <c r="A20" s="9"/>
      <c r="B20" s="9"/>
      <c r="C20" s="9"/>
      <c r="D20" s="9"/>
      <c r="E20" s="9"/>
      <c r="F20" s="43">
        <f>SUM(F11:F19)</f>
        <v>0</v>
      </c>
      <c r="G20" s="43">
        <f>SUM(G11:G19)</f>
        <v>0</v>
      </c>
      <c r="H20" s="43">
        <f>SUM(H11:H19)</f>
        <v>0</v>
      </c>
    </row>
    <row r="21" spans="1:8" ht="13.5" thickTop="1"/>
    <row r="24" spans="1:8" ht="13.5" thickBot="1"/>
    <row r="25" spans="1:8" ht="16.5" thickTop="1" thickBot="1">
      <c r="A25" s="51"/>
      <c r="B25" s="52" t="s">
        <v>20</v>
      </c>
      <c r="C25" s="53"/>
      <c r="D25" s="54"/>
      <c r="F25" s="84" t="s">
        <v>9</v>
      </c>
      <c r="G25" s="85"/>
      <c r="H25" s="86"/>
    </row>
    <row r="26" spans="1:8" ht="13.5" thickTop="1">
      <c r="A26" s="55" t="s">
        <v>7</v>
      </c>
      <c r="B26" s="58" t="s">
        <v>21</v>
      </c>
      <c r="C26" s="58" t="s">
        <v>22</v>
      </c>
      <c r="D26" s="58" t="s">
        <v>19</v>
      </c>
      <c r="F26" s="37" t="s">
        <v>10</v>
      </c>
      <c r="G26" s="33"/>
      <c r="H26" s="48">
        <v>0</v>
      </c>
    </row>
    <row r="27" spans="1:8">
      <c r="A27" s="56" t="s">
        <v>17</v>
      </c>
      <c r="B27" s="49">
        <v>0</v>
      </c>
      <c r="C27" s="49">
        <v>0</v>
      </c>
      <c r="D27" s="49">
        <v>0</v>
      </c>
      <c r="F27" s="37" t="s">
        <v>2</v>
      </c>
      <c r="G27" s="33"/>
      <c r="H27" s="65">
        <v>0</v>
      </c>
    </row>
    <row r="28" spans="1:8" ht="13.5" thickBot="1">
      <c r="A28" s="57" t="s">
        <v>18</v>
      </c>
      <c r="B28" s="50">
        <v>0</v>
      </c>
      <c r="C28" s="50">
        <v>0</v>
      </c>
      <c r="D28" s="50">
        <v>0</v>
      </c>
      <c r="E28" s="2"/>
      <c r="F28" s="64">
        <v>1</v>
      </c>
      <c r="G28" s="34"/>
      <c r="H28" s="40">
        <f>IF(F28=1,200,IF(F28=2,300,IF(F28=3,400)))</f>
        <v>200</v>
      </c>
    </row>
    <row r="29" spans="1:8" s="6" customFormat="1" ht="14.25" thickTop="1" thickBot="1">
      <c r="A29" s="67"/>
      <c r="B29" s="67"/>
      <c r="C29" s="67"/>
      <c r="D29" s="67"/>
      <c r="F29" s="38" t="s">
        <v>6</v>
      </c>
      <c r="G29" s="39"/>
      <c r="H29" s="41">
        <f>+H26+H27-H28</f>
        <v>-200</v>
      </c>
    </row>
    <row r="30" spans="1:8" s="6" customFormat="1" ht="13.5" thickTop="1">
      <c r="A30" s="67"/>
      <c r="B30" s="67"/>
      <c r="C30" s="67"/>
      <c r="D30" s="67"/>
      <c r="E30" s="7"/>
    </row>
    <row r="31" spans="1:8" s="6" customFormat="1">
      <c r="A31" s="67"/>
      <c r="B31" s="67"/>
      <c r="C31" s="67"/>
      <c r="D31" s="67"/>
      <c r="E31" s="12"/>
      <c r="G31" s="61"/>
    </row>
    <row r="32" spans="1:8" s="6" customFormat="1">
      <c r="A32" s="67"/>
      <c r="B32" s="67"/>
      <c r="C32" s="67"/>
      <c r="D32" s="67"/>
      <c r="E32" s="12"/>
    </row>
    <row r="33" spans="1:12" s="6" customFormat="1" ht="22.7" customHeight="1">
      <c r="A33" s="67"/>
      <c r="B33" s="67"/>
      <c r="C33" s="67"/>
      <c r="D33" s="67"/>
      <c r="E33" s="12"/>
      <c r="F33" s="44" t="s">
        <v>11</v>
      </c>
      <c r="G33" s="82"/>
      <c r="H33" s="83"/>
    </row>
    <row r="34" spans="1:12" s="6" customFormat="1" ht="17.45" customHeight="1">
      <c r="A34" s="68"/>
      <c r="B34" s="68"/>
      <c r="C34" s="68"/>
      <c r="D34" s="68"/>
      <c r="E34" s="12"/>
      <c r="L34" s="60"/>
    </row>
    <row r="35" spans="1:12" s="6" customFormat="1" ht="17.45" customHeight="1">
      <c r="A35" s="68"/>
      <c r="B35" s="68"/>
      <c r="C35" s="68"/>
      <c r="D35" s="68"/>
      <c r="E35" s="12"/>
    </row>
    <row r="36" spans="1:12" ht="17.45" customHeight="1">
      <c r="B36" s="17"/>
      <c r="C36" s="16" t="s">
        <v>5</v>
      </c>
      <c r="D36" s="74"/>
      <c r="E36" s="75"/>
      <c r="F36" s="75"/>
      <c r="G36" s="13"/>
    </row>
    <row r="37" spans="1:12" ht="17.45" customHeight="1">
      <c r="A37" s="2"/>
      <c r="B37" s="2"/>
      <c r="C37" s="8"/>
      <c r="D37" s="12"/>
      <c r="F37" s="15"/>
      <c r="G37" s="15"/>
      <c r="H37" s="15"/>
    </row>
    <row r="38" spans="1:12" ht="17.45" customHeight="1">
      <c r="A38" s="2"/>
      <c r="B38" s="17"/>
      <c r="C38" s="16" t="s">
        <v>4</v>
      </c>
      <c r="D38" s="74"/>
      <c r="E38" s="75"/>
      <c r="F38" s="75"/>
      <c r="G38" s="2"/>
      <c r="H38" s="2"/>
    </row>
    <row r="39" spans="1:12" s="6" customFormat="1" ht="17.45" customHeight="1">
      <c r="B39" s="2"/>
      <c r="C39" s="2"/>
      <c r="D39" s="2"/>
      <c r="E39" s="12"/>
      <c r="F39" s="14"/>
      <c r="G39" s="14"/>
      <c r="H39" s="14"/>
    </row>
    <row r="43" spans="1:12" ht="17.45" customHeight="1">
      <c r="A43" s="2"/>
      <c r="B43" s="2"/>
      <c r="C43" s="2"/>
      <c r="D43" s="2"/>
      <c r="E43" s="12"/>
      <c r="F43" s="2"/>
      <c r="G43" s="2"/>
      <c r="H43" s="2"/>
    </row>
    <row r="44" spans="1:12">
      <c r="A44" s="73" t="s">
        <v>23</v>
      </c>
      <c r="B44" s="73"/>
      <c r="C44" s="73"/>
      <c r="D44" s="73"/>
      <c r="E44" s="73"/>
      <c r="F44" s="73"/>
      <c r="G44" s="73"/>
      <c r="H44" s="73"/>
    </row>
    <row r="45" spans="1:12">
      <c r="A45" s="2"/>
      <c r="B45" s="2"/>
      <c r="C45" s="2"/>
      <c r="D45" s="2"/>
      <c r="E45" s="12"/>
      <c r="F45" s="2"/>
      <c r="G45" s="2"/>
      <c r="H45" s="2"/>
    </row>
    <row r="46" spans="1:12">
      <c r="E46" s="12"/>
    </row>
    <row r="47" spans="1:12">
      <c r="F47" s="2"/>
      <c r="G47" s="2"/>
      <c r="H47" s="2"/>
    </row>
  </sheetData>
  <sheetProtection formatRows="0" insertRows="0" selectLockedCells="1" pivotTables="0" selectUnlockedCells="1"/>
  <mergeCells count="18">
    <mergeCell ref="F3:G3"/>
    <mergeCell ref="B11:D11"/>
    <mergeCell ref="B12:D12"/>
    <mergeCell ref="C5:E5"/>
    <mergeCell ref="A1:C1"/>
    <mergeCell ref="A44:H44"/>
    <mergeCell ref="D38:F38"/>
    <mergeCell ref="B14:D14"/>
    <mergeCell ref="B19:D19"/>
    <mergeCell ref="C7:E7"/>
    <mergeCell ref="B16:D16"/>
    <mergeCell ref="G33:H33"/>
    <mergeCell ref="D36:F36"/>
    <mergeCell ref="B17:D17"/>
    <mergeCell ref="B18:D18"/>
    <mergeCell ref="F25:H25"/>
    <mergeCell ref="B13:D13"/>
    <mergeCell ref="B15:D15"/>
  </mergeCells>
  <phoneticPr fontId="2" type="noConversion"/>
  <printOptions horizontalCentered="1"/>
  <pageMargins left="0.55118110236220474" right="0.39370078740157483" top="0.59055118110236227" bottom="0.59055118110236227" header="0.19685039370078741" footer="0.39370078740157483"/>
  <pageSetup scale="80" orientation="portrait" r:id="rId2"/>
  <headerFooter alignWithMargins="0">
    <oddFooter>&amp;L&amp;"Arial,Italique"&amp;9Selon la politique et la directive administrative C-008 Contrôles internes-Remboursement de la petite caisse
Révisé le 21 août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5" name="Drop Down 60">
              <controlPr locked="0" defaultSize="0" autoLine="0" autoPict="0">
                <anchor moveWithCells="1">
                  <from>
                    <xdr:col>5</xdr:col>
                    <xdr:colOff>28575</xdr:colOff>
                    <xdr:row>27</xdr:row>
                    <xdr:rowOff>9525</xdr:rowOff>
                  </from>
                  <to>
                    <xdr:col>6</xdr:col>
                    <xdr:colOff>809625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Drop Down 52">
              <controlPr locked="0" defaultSize="0" autoLine="0" autoPict="0">
                <anchor moveWithCells="1">
                  <from>
                    <xdr:col>1</xdr:col>
                    <xdr:colOff>1143000</xdr:colOff>
                    <xdr:row>3</xdr:row>
                    <xdr:rowOff>209550</xdr:rowOff>
                  </from>
                  <to>
                    <xdr:col>4</xdr:col>
                    <xdr:colOff>962025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D7" sqref="D7:D8"/>
    </sheetView>
  </sheetViews>
  <sheetFormatPr baseColWidth="10" defaultRowHeight="12.75"/>
  <cols>
    <col min="1" max="1" width="36.5703125" customWidth="1"/>
    <col min="2" max="2" width="16.85546875" customWidth="1"/>
    <col min="3" max="3" width="5" customWidth="1"/>
    <col min="4" max="4" width="22" customWidth="1"/>
    <col min="5" max="5" width="30.42578125" bestFit="1" customWidth="1"/>
  </cols>
  <sheetData>
    <row r="1" spans="1:4" ht="14.25">
      <c r="A1" s="59" t="s">
        <v>24</v>
      </c>
      <c r="D1" s="62" t="s">
        <v>36</v>
      </c>
    </row>
    <row r="2" spans="1:4" ht="14.25">
      <c r="A2" s="59" t="s">
        <v>25</v>
      </c>
      <c r="D2" s="63" t="s">
        <v>37</v>
      </c>
    </row>
    <row r="3" spans="1:4" ht="14.25">
      <c r="A3" s="59" t="s">
        <v>26</v>
      </c>
      <c r="B3" s="45"/>
      <c r="C3" s="45"/>
      <c r="D3" s="63" t="s">
        <v>38</v>
      </c>
    </row>
    <row r="4" spans="1:4">
      <c r="A4" s="59" t="s">
        <v>27</v>
      </c>
      <c r="B4" s="45"/>
      <c r="C4" s="45"/>
      <c r="D4" s="45"/>
    </row>
    <row r="5" spans="1:4">
      <c r="A5" s="59" t="s">
        <v>28</v>
      </c>
      <c r="B5" s="45"/>
      <c r="C5" s="45"/>
      <c r="D5" s="45"/>
    </row>
    <row r="6" spans="1:4">
      <c r="A6" s="59" t="s">
        <v>29</v>
      </c>
      <c r="B6" s="45"/>
      <c r="C6" s="45"/>
      <c r="D6" s="45"/>
    </row>
    <row r="7" spans="1:4">
      <c r="A7" s="59" t="s">
        <v>30</v>
      </c>
      <c r="B7" s="46"/>
      <c r="C7" s="46"/>
      <c r="D7" s="46"/>
    </row>
    <row r="8" spans="1:4">
      <c r="A8" s="59" t="s">
        <v>31</v>
      </c>
      <c r="B8" s="46"/>
      <c r="C8" s="46"/>
      <c r="D8" s="46"/>
    </row>
    <row r="9" spans="1:4">
      <c r="A9" s="59" t="s">
        <v>35</v>
      </c>
      <c r="B9" s="46"/>
      <c r="C9" s="46"/>
      <c r="D9" s="46"/>
    </row>
    <row r="10" spans="1:4">
      <c r="A10" s="59" t="s">
        <v>32</v>
      </c>
      <c r="B10" s="45"/>
      <c r="C10" s="45"/>
      <c r="D10" s="45"/>
    </row>
    <row r="11" spans="1:4">
      <c r="A11" s="59" t="s">
        <v>34</v>
      </c>
      <c r="B11" s="45"/>
      <c r="C11" s="45"/>
      <c r="D11" s="45"/>
    </row>
    <row r="12" spans="1:4">
      <c r="A12" s="59" t="s">
        <v>33</v>
      </c>
      <c r="B12" s="45"/>
      <c r="C12" s="45"/>
      <c r="D12" s="45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CSDC des Aurores boreales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lroy</dc:creator>
  <cp:lastModifiedBy>Genevieve Beauce</cp:lastModifiedBy>
  <cp:lastPrinted>2019-11-06T14:57:53Z</cp:lastPrinted>
  <dcterms:created xsi:type="dcterms:W3CDTF">2005-09-02T14:54:58Z</dcterms:created>
  <dcterms:modified xsi:type="dcterms:W3CDTF">2019-11-06T14:58:51Z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